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Tourisme\Taxe de séjour\Documents (dernière version)\"/>
    </mc:Choice>
  </mc:AlternateContent>
  <xr:revisionPtr revIDLastSave="0" documentId="13_ncr:1_{DCEEC6B0-7459-43AB-8A08-5FF8CFE17E67}" xr6:coauthVersionLast="47" xr6:coauthVersionMax="47" xr10:uidLastSave="{00000000-0000-0000-0000-000000000000}"/>
  <bookViews>
    <workbookView xWindow="0" yWindow="0" windowWidth="24000" windowHeight="12780" xr2:uid="{DCB60EAD-175E-4CCC-BD88-439A2594737D}"/>
  </bookViews>
  <sheets>
    <sheet name="Feuil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L20" i="3" s="1"/>
  <c r="G5" i="3"/>
  <c r="I14" i="3"/>
  <c r="D5" i="3"/>
  <c r="M4" i="3"/>
  <c r="N4" i="3" s="1"/>
  <c r="M5" i="3"/>
  <c r="N5" i="3" s="1"/>
  <c r="M6" i="3"/>
  <c r="N6" i="3" s="1"/>
  <c r="M7" i="3"/>
  <c r="N7" i="3"/>
  <c r="M8" i="3"/>
  <c r="N8" i="3" s="1"/>
  <c r="M9" i="3"/>
  <c r="N9" i="3"/>
  <c r="M11" i="3"/>
  <c r="N11" i="3"/>
  <c r="M12" i="3"/>
  <c r="N12" i="3"/>
  <c r="M14" i="3"/>
  <c r="N14" i="3"/>
  <c r="M15" i="3"/>
  <c r="N15" i="3"/>
  <c r="M16" i="3"/>
  <c r="N16" i="3"/>
  <c r="M18" i="3"/>
  <c r="N18" i="3"/>
  <c r="M19" i="3"/>
  <c r="N19" i="3"/>
  <c r="M20" i="3" l="1"/>
  <c r="I15" i="3"/>
  <c r="N20" i="3" l="1"/>
</calcChain>
</file>

<file path=xl/sharedStrings.xml><?xml version="1.0" encoding="utf-8"?>
<sst xmlns="http://schemas.openxmlformats.org/spreadsheetml/2006/main" count="44" uniqueCount="41">
  <si>
    <t>Personnes hébergées</t>
  </si>
  <si>
    <t>Nombre de personnes exonérées</t>
  </si>
  <si>
    <t>Nombre de personnes hébergées</t>
  </si>
  <si>
    <t>Nombre de personnes assujeties</t>
  </si>
  <si>
    <t>Nombre de nuitées à prendre en compte</t>
  </si>
  <si>
    <t>Nombre de nuits d'occupation de l'hébergement</t>
  </si>
  <si>
    <t>Montant défini par la catégorie ou le classement</t>
  </si>
  <si>
    <t>Coût de la nuitée par personne</t>
  </si>
  <si>
    <t>Montant de la taxe de séjour</t>
  </si>
  <si>
    <t>Hôtels, résidences de tourisme, meublés de tourisme</t>
  </si>
  <si>
    <t>Palace</t>
  </si>
  <si>
    <t>5 étoiles</t>
  </si>
  <si>
    <t>4 étoiles</t>
  </si>
  <si>
    <t>3 étoiles</t>
  </si>
  <si>
    <t>2 étoiles</t>
  </si>
  <si>
    <t>1 étoiles</t>
  </si>
  <si>
    <t>Villages vacances</t>
  </si>
  <si>
    <t>4 et 5 étoiles</t>
  </si>
  <si>
    <t>1, 2 et 3 étoiles</t>
  </si>
  <si>
    <t>HEBERGEMENTS CLASSÉS</t>
  </si>
  <si>
    <t>Camping 3, 4 et 5 étoiles</t>
  </si>
  <si>
    <t>Emplacement aires de camping-cars</t>
  </si>
  <si>
    <t>Camping 1 et 2 étoiles</t>
  </si>
  <si>
    <t>AUTRES HÉBERGEMENTS</t>
  </si>
  <si>
    <t>Hébergement non classés</t>
  </si>
  <si>
    <t>Catégorie/Classement</t>
  </si>
  <si>
    <t>Montant taxe de séjour</t>
  </si>
  <si>
    <t>Taxe add. Département</t>
  </si>
  <si>
    <t>Taxe totale</t>
  </si>
  <si>
    <t>Nuitées</t>
  </si>
  <si>
    <t>Coût</t>
  </si>
  <si>
    <t>Coût total du séjour</t>
  </si>
  <si>
    <t>ou Montant hébergement non classé</t>
  </si>
  <si>
    <t>CAMPING</t>
  </si>
  <si>
    <t>reporté les montants correspondant du tableau ci contre</t>
  </si>
  <si>
    <t>Montant à facturer par personne et par nuit</t>
  </si>
  <si>
    <t>Montant total à facturer pour le séjour</t>
  </si>
  <si>
    <t>1. Remplir les zones rouges avec les données du séjour</t>
  </si>
  <si>
    <t>Auberge collective</t>
  </si>
  <si>
    <t>Chambre d'hôte</t>
  </si>
  <si>
    <t xml:space="preserve">2. Remplir les montant de la taxe en fonction du type d'hébergement : bleu (via le tableau) ou jaune (si hébergement non classé)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</si>
</sst>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2"/>
      <color theme="1"/>
      <name val="Montserrat"/>
    </font>
    <font>
      <b/>
      <i/>
      <sz val="12"/>
      <color theme="1"/>
      <name val="Montserrat"/>
    </font>
    <font>
      <b/>
      <i/>
      <sz val="8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i/>
      <sz val="8"/>
      <color theme="1"/>
      <name val="Montserrat"/>
    </font>
    <font>
      <b/>
      <sz val="11"/>
      <color theme="0"/>
      <name val="Montserrat"/>
    </font>
    <font>
      <b/>
      <sz val="8"/>
      <color theme="1"/>
      <name val="Montserrat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5" fillId="3" borderId="0" xfId="0" applyFont="1" applyFill="1" applyAlignment="1" applyProtection="1">
      <alignment horizontal="center"/>
      <protection locked="0"/>
    </xf>
    <xf numFmtId="0" fontId="5" fillId="5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2" fontId="5" fillId="4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5" fillId="6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8" fillId="2" borderId="0" xfId="0" applyFont="1" applyFill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0525F-727A-4E36-A07F-64F5EA86DB6D}">
  <sheetPr>
    <pageSetUpPr fitToPage="1"/>
  </sheetPr>
  <dimension ref="A1:N20"/>
  <sheetViews>
    <sheetView tabSelected="1" zoomScale="90" zoomScaleNormal="90" workbookViewId="0">
      <selection activeCell="D1" sqref="D1"/>
    </sheetView>
  </sheetViews>
  <sheetFormatPr baseColWidth="10" defaultRowHeight="15" x14ac:dyDescent="0.25"/>
  <cols>
    <col min="2" max="2" width="13.5703125" customWidth="1"/>
    <col min="3" max="3" width="15.28515625" customWidth="1"/>
    <col min="4" max="4" width="13.7109375" customWidth="1"/>
    <col min="6" max="6" width="19.7109375" customWidth="1"/>
    <col min="7" max="7" width="20.5703125" customWidth="1"/>
    <col min="8" max="8" width="18.140625" customWidth="1"/>
    <col min="9" max="9" width="14.5703125" customWidth="1"/>
    <col min="11" max="11" width="44.28515625" bestFit="1" customWidth="1"/>
    <col min="13" max="13" width="11.42578125" customWidth="1"/>
  </cols>
  <sheetData>
    <row r="1" spans="1:14" ht="36" customHeight="1" x14ac:dyDescent="0.25">
      <c r="A1" s="20" t="s">
        <v>31</v>
      </c>
      <c r="B1" s="20"/>
      <c r="C1" s="20"/>
      <c r="D1" s="17"/>
      <c r="K1" s="4" t="s">
        <v>25</v>
      </c>
      <c r="L1" s="5" t="s">
        <v>26</v>
      </c>
      <c r="M1" s="5" t="s">
        <v>27</v>
      </c>
      <c r="N1" s="5" t="s">
        <v>28</v>
      </c>
    </row>
    <row r="2" spans="1:14" ht="19.5" thickBot="1" x14ac:dyDescent="0.4">
      <c r="B2" s="1"/>
      <c r="C2" s="1"/>
      <c r="D2" s="1"/>
      <c r="E2" s="1"/>
      <c r="F2" s="1"/>
      <c r="G2" s="1"/>
      <c r="H2" s="1"/>
      <c r="I2" s="1"/>
      <c r="K2" s="16" t="s">
        <v>19</v>
      </c>
      <c r="L2" s="16"/>
      <c r="M2" s="16"/>
      <c r="N2" s="16"/>
    </row>
    <row r="3" spans="1:14" ht="19.5" thickBot="1" x14ac:dyDescent="0.4">
      <c r="B3" s="28" t="s">
        <v>0</v>
      </c>
      <c r="C3" s="29"/>
      <c r="D3" s="30"/>
      <c r="E3" s="1"/>
      <c r="F3" s="28" t="s">
        <v>29</v>
      </c>
      <c r="G3" s="30"/>
      <c r="H3" s="1"/>
      <c r="I3" s="13" t="s">
        <v>30</v>
      </c>
      <c r="K3" s="19" t="s">
        <v>9</v>
      </c>
      <c r="L3" s="19"/>
      <c r="M3" s="19"/>
      <c r="N3" s="19"/>
    </row>
    <row r="4" spans="1:14" ht="54" x14ac:dyDescent="0.35">
      <c r="B4" s="12" t="s">
        <v>2</v>
      </c>
      <c r="C4" s="12" t="s">
        <v>1</v>
      </c>
      <c r="D4" s="12" t="s">
        <v>3</v>
      </c>
      <c r="E4" s="1"/>
      <c r="F4" s="12" t="s">
        <v>5</v>
      </c>
      <c r="G4" s="12" t="s">
        <v>4</v>
      </c>
      <c r="H4" s="1"/>
      <c r="I4" s="12" t="s">
        <v>7</v>
      </c>
      <c r="K4" s="6" t="s">
        <v>10</v>
      </c>
      <c r="L4" s="6">
        <v>1</v>
      </c>
      <c r="M4" s="7">
        <f>L4*0.1</f>
        <v>0.1</v>
      </c>
      <c r="N4" s="8">
        <f t="shared" ref="N4:N9" si="0">L4+M4</f>
        <v>1.1000000000000001</v>
      </c>
    </row>
    <row r="5" spans="1:14" ht="18.75" x14ac:dyDescent="0.35">
      <c r="B5" s="10"/>
      <c r="C5" s="10"/>
      <c r="D5" s="11">
        <f>B5-C5</f>
        <v>0</v>
      </c>
      <c r="E5" s="2"/>
      <c r="F5" s="10"/>
      <c r="G5" s="11">
        <f>D5*F5</f>
        <v>0</v>
      </c>
      <c r="H5" s="2"/>
      <c r="I5" s="11" t="e">
        <f>D1/B5/F5</f>
        <v>#DIV/0!</v>
      </c>
      <c r="K5" s="6" t="s">
        <v>11</v>
      </c>
      <c r="L5" s="6">
        <v>1</v>
      </c>
      <c r="M5" s="7">
        <f>L5*0.1</f>
        <v>0.1</v>
      </c>
      <c r="N5" s="8">
        <f t="shared" si="0"/>
        <v>1.1000000000000001</v>
      </c>
    </row>
    <row r="6" spans="1:14" ht="18.75" x14ac:dyDescent="0.35">
      <c r="B6" s="1"/>
      <c r="C6" s="1"/>
      <c r="D6" s="1"/>
      <c r="E6" s="1"/>
      <c r="F6" s="1"/>
      <c r="G6" s="1"/>
      <c r="H6" s="1"/>
      <c r="I6" s="1"/>
      <c r="K6" s="6" t="s">
        <v>12</v>
      </c>
      <c r="L6" s="6">
        <v>0.73</v>
      </c>
      <c r="M6" s="7">
        <f>L6*0.1</f>
        <v>7.2999999999999995E-2</v>
      </c>
      <c r="N6" s="8">
        <f t="shared" si="0"/>
        <v>0.80299999999999994</v>
      </c>
    </row>
    <row r="7" spans="1:14" ht="18.75" x14ac:dyDescent="0.35">
      <c r="B7" s="1"/>
      <c r="C7" s="1"/>
      <c r="D7" s="1"/>
      <c r="E7" s="1"/>
      <c r="F7" s="1"/>
      <c r="G7" s="1"/>
      <c r="H7" s="1"/>
      <c r="I7" s="1"/>
      <c r="K7" s="6" t="s">
        <v>13</v>
      </c>
      <c r="L7" s="7">
        <v>0.54900000000000004</v>
      </c>
      <c r="M7" s="7">
        <f>L7*0.1</f>
        <v>5.4900000000000004E-2</v>
      </c>
      <c r="N7" s="8">
        <f t="shared" si="0"/>
        <v>0.6039000000000001</v>
      </c>
    </row>
    <row r="8" spans="1:14" ht="19.5" thickBot="1" x14ac:dyDescent="0.4">
      <c r="B8" s="1"/>
      <c r="C8" s="1"/>
      <c r="D8" s="1"/>
      <c r="E8" s="1"/>
      <c r="F8" s="1"/>
      <c r="G8" s="1"/>
      <c r="H8" s="1"/>
      <c r="I8" s="1"/>
      <c r="K8" s="6" t="s">
        <v>14</v>
      </c>
      <c r="L8" s="6">
        <v>0.36</v>
      </c>
      <c r="M8" s="7">
        <f>L8*0.1</f>
        <v>3.5999999999999997E-2</v>
      </c>
      <c r="N8" s="8">
        <f t="shared" si="0"/>
        <v>0.39599999999999996</v>
      </c>
    </row>
    <row r="9" spans="1:14" ht="19.5" thickBot="1" x14ac:dyDescent="0.4">
      <c r="B9" s="23" t="s">
        <v>8</v>
      </c>
      <c r="C9" s="24"/>
      <c r="D9" s="24"/>
      <c r="E9" s="24"/>
      <c r="F9" s="24"/>
      <c r="G9" s="24"/>
      <c r="H9" s="24"/>
      <c r="I9" s="25"/>
      <c r="K9" s="6" t="s">
        <v>15</v>
      </c>
      <c r="L9" s="6">
        <v>0.23</v>
      </c>
      <c r="M9" s="7">
        <f>0.02</f>
        <v>0.02</v>
      </c>
      <c r="N9" s="8">
        <f t="shared" si="0"/>
        <v>0.25</v>
      </c>
    </row>
    <row r="10" spans="1:14" ht="25.5" x14ac:dyDescent="0.25">
      <c r="B10" s="26" t="s">
        <v>34</v>
      </c>
      <c r="C10" s="26"/>
      <c r="D10" s="26"/>
      <c r="E10" s="26"/>
      <c r="F10" s="26"/>
      <c r="G10" s="3" t="s">
        <v>26</v>
      </c>
      <c r="H10" s="3" t="s">
        <v>27</v>
      </c>
      <c r="I10" s="3" t="s">
        <v>28</v>
      </c>
      <c r="K10" s="20" t="s">
        <v>16</v>
      </c>
      <c r="L10" s="20"/>
      <c r="M10" s="20"/>
      <c r="N10" s="20"/>
    </row>
    <row r="11" spans="1:14" ht="18.75" x14ac:dyDescent="0.35">
      <c r="B11" s="27" t="s">
        <v>6</v>
      </c>
      <c r="C11" s="27"/>
      <c r="D11" s="27"/>
      <c r="E11" s="27"/>
      <c r="F11" s="27"/>
      <c r="G11" s="18"/>
      <c r="H11" s="18"/>
      <c r="I11" s="18"/>
      <c r="K11" s="6" t="s">
        <v>17</v>
      </c>
      <c r="L11" s="6">
        <v>0.36</v>
      </c>
      <c r="M11" s="7">
        <f>L11*0.1</f>
        <v>3.5999999999999997E-2</v>
      </c>
      <c r="N11" s="8">
        <f>L11+M11</f>
        <v>0.39599999999999996</v>
      </c>
    </row>
    <row r="12" spans="1:14" ht="18.75" x14ac:dyDescent="0.35">
      <c r="B12" s="27" t="s">
        <v>32</v>
      </c>
      <c r="C12" s="27"/>
      <c r="D12" s="27"/>
      <c r="E12" s="27"/>
      <c r="F12" s="27"/>
      <c r="G12" s="15"/>
      <c r="H12" s="15"/>
      <c r="I12" s="15"/>
      <c r="K12" s="6" t="s">
        <v>18</v>
      </c>
      <c r="L12" s="6">
        <v>0.23</v>
      </c>
      <c r="M12" s="7">
        <f>0.02</f>
        <v>0.02</v>
      </c>
      <c r="N12" s="8">
        <f>L12+M12</f>
        <v>0.25</v>
      </c>
    </row>
    <row r="13" spans="1:14" ht="18.75" x14ac:dyDescent="0.35">
      <c r="B13" s="1"/>
      <c r="C13" s="1"/>
      <c r="D13" s="1"/>
      <c r="E13" s="1"/>
      <c r="F13" s="1"/>
      <c r="G13" s="1"/>
      <c r="H13" s="1"/>
      <c r="I13" s="1"/>
      <c r="K13" s="16" t="s">
        <v>33</v>
      </c>
      <c r="L13" s="16"/>
      <c r="M13" s="16"/>
      <c r="N13" s="16"/>
    </row>
    <row r="14" spans="1:14" ht="18.75" x14ac:dyDescent="0.35">
      <c r="B14" s="22" t="s">
        <v>35</v>
      </c>
      <c r="C14" s="22"/>
      <c r="D14" s="22"/>
      <c r="E14" s="22"/>
      <c r="F14" s="22"/>
      <c r="I14" s="14">
        <f>I12+I11</f>
        <v>0</v>
      </c>
      <c r="K14" s="6" t="s">
        <v>20</v>
      </c>
      <c r="L14" s="6">
        <v>0.23</v>
      </c>
      <c r="M14" s="7">
        <f>0.02</f>
        <v>0.02</v>
      </c>
      <c r="N14" s="8">
        <f>L14+M14</f>
        <v>0.25</v>
      </c>
    </row>
    <row r="15" spans="1:14" ht="18.75" x14ac:dyDescent="0.35">
      <c r="C15" s="22" t="s">
        <v>36</v>
      </c>
      <c r="D15" s="22"/>
      <c r="E15" s="22"/>
      <c r="F15" s="22"/>
      <c r="I15" s="14">
        <f>I14*G5</f>
        <v>0</v>
      </c>
      <c r="K15" s="6" t="s">
        <v>21</v>
      </c>
      <c r="L15" s="6">
        <v>0.23</v>
      </c>
      <c r="M15" s="7">
        <f>0.02</f>
        <v>0.02</v>
      </c>
      <c r="N15" s="8">
        <f>L15+M15</f>
        <v>0.25</v>
      </c>
    </row>
    <row r="16" spans="1:14" ht="18.75" x14ac:dyDescent="0.35">
      <c r="K16" s="6" t="s">
        <v>22</v>
      </c>
      <c r="L16" s="6">
        <v>0.2</v>
      </c>
      <c r="M16" s="7">
        <f>0.02</f>
        <v>0.02</v>
      </c>
      <c r="N16" s="8">
        <f>L16+M16</f>
        <v>0.22</v>
      </c>
    </row>
    <row r="17" spans="1:14" ht="18.75" x14ac:dyDescent="0.35">
      <c r="K17" s="16" t="s">
        <v>23</v>
      </c>
      <c r="L17" s="16"/>
      <c r="M17" s="16"/>
      <c r="N17" s="16"/>
    </row>
    <row r="18" spans="1:14" ht="18.75" x14ac:dyDescent="0.35">
      <c r="K18" s="6" t="s">
        <v>39</v>
      </c>
      <c r="L18" s="6">
        <v>0.23</v>
      </c>
      <c r="M18" s="7">
        <f>0.02</f>
        <v>0.02</v>
      </c>
      <c r="N18" s="8">
        <f>L18+M18</f>
        <v>0.25</v>
      </c>
    </row>
    <row r="19" spans="1:14" ht="18.75" x14ac:dyDescent="0.35">
      <c r="A19" s="21" t="s">
        <v>37</v>
      </c>
      <c r="B19" s="21"/>
      <c r="C19" s="21"/>
      <c r="D19" s="21"/>
      <c r="E19" s="21"/>
      <c r="F19" s="21"/>
      <c r="G19" s="21"/>
      <c r="H19" s="21"/>
      <c r="I19" s="21"/>
      <c r="K19" s="6" t="s">
        <v>38</v>
      </c>
      <c r="L19" s="6">
        <v>0.23</v>
      </c>
      <c r="M19" s="7">
        <f>0.02</f>
        <v>0.02</v>
      </c>
      <c r="N19" s="8">
        <f>L19+M19</f>
        <v>0.25</v>
      </c>
    </row>
    <row r="20" spans="1:14" ht="18.75" x14ac:dyDescent="0.35">
      <c r="A20" s="21" t="s">
        <v>40</v>
      </c>
      <c r="B20" s="21"/>
      <c r="C20" s="21"/>
      <c r="D20" s="21"/>
      <c r="E20" s="21"/>
      <c r="F20" s="21"/>
      <c r="G20" s="21"/>
      <c r="H20" s="21"/>
      <c r="I20" s="21"/>
      <c r="K20" s="6" t="s">
        <v>24</v>
      </c>
      <c r="L20" s="9" t="e">
        <f>MIN(1, I5*0.02)</f>
        <v>#DIV/0!</v>
      </c>
      <c r="M20" s="9" t="e">
        <f>L20*10%</f>
        <v>#DIV/0!</v>
      </c>
      <c r="N20" s="9" t="e">
        <f>L20+M20</f>
        <v>#DIV/0!</v>
      </c>
    </row>
  </sheetData>
  <sheetProtection sheet="1" selectLockedCells="1"/>
  <mergeCells count="13">
    <mergeCell ref="A1:C1"/>
    <mergeCell ref="C15:F15"/>
    <mergeCell ref="B11:F11"/>
    <mergeCell ref="B12:F12"/>
    <mergeCell ref="B3:D3"/>
    <mergeCell ref="F3:G3"/>
    <mergeCell ref="K3:N3"/>
    <mergeCell ref="K10:N10"/>
    <mergeCell ref="A19:I19"/>
    <mergeCell ref="A20:I20"/>
    <mergeCell ref="B14:F14"/>
    <mergeCell ref="B9:I9"/>
    <mergeCell ref="B10:F10"/>
  </mergeCells>
  <pageMargins left="0.7" right="0.7" top="0.75" bottom="0.75" header="0.3" footer="0.3"/>
  <pageSetup paperSize="9" scale="5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Mairie Grancey</dc:creator>
  <cp:lastModifiedBy>Mairie Grancey</cp:lastModifiedBy>
  <cp:lastPrinted>2024-11-14T16:01:13Z</cp:lastPrinted>
  <dcterms:created xsi:type="dcterms:W3CDTF">2024-11-08T15:12:32Z</dcterms:created>
  <dcterms:modified xsi:type="dcterms:W3CDTF">2024-12-12T12:05:26Z</dcterms:modified>
</cp:coreProperties>
</file>